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<sst xmlns="http://schemas.openxmlformats.org/spreadsheetml/2006/main" count="19" uniqueCount="18">
  <si>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文秘岗位总成绩及进入体检人员名单</t>
  </si>
  <si>
    <t>姓名</t>
  </si>
  <si>
    <t>公文写作基础</t>
  </si>
  <si>
    <t>申论</t>
  </si>
  <si>
    <t>笔试总分</t>
  </si>
  <si>
    <t>折合分（70%）</t>
  </si>
  <si>
    <t>面试</t>
  </si>
  <si>
    <t>折合分（30%）</t>
  </si>
  <si>
    <t>总分</t>
  </si>
  <si>
    <t>排名</t>
  </si>
  <si>
    <t>备注</t>
  </si>
  <si>
    <t>周强</t>
  </si>
  <si>
    <t>进入体检</t>
  </si>
  <si>
    <t>杜俊萱</t>
  </si>
  <si>
    <t>王梅</t>
  </si>
  <si>
    <t>詹洁</t>
  </si>
  <si>
    <t>任欢</t>
  </si>
  <si>
    <t>何阿仅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</si>
</sst>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;[Red]0.00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5" sqref="E5"/>
    </sheetView>
  </sheetViews>
  <sheetFormatPr defaultColWidth="9" defaultRowHeight="13.5" outlineLevelRow="7"/>
  <sheetData>
    <row r="1" ht="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5" customHeight="1" spans="1:10">
      <c r="A3" s="4" t="s">
        <v>11</v>
      </c>
      <c r="B3" s="4">
        <v>54</v>
      </c>
      <c r="C3" s="5">
        <v>87.6666666666667</v>
      </c>
      <c r="D3" s="6">
        <f t="shared" ref="D3:D8" si="0">SUM(B3:C3)</f>
        <v>141.666666666667</v>
      </c>
      <c r="E3" s="6">
        <f t="shared" ref="E3:E8" si="1">D3/2*0.7</f>
        <v>49.5833333333333</v>
      </c>
      <c r="F3" s="7">
        <v>95.33</v>
      </c>
      <c r="G3" s="8">
        <f t="shared" ref="G3:G8" si="2">F3*0.3</f>
        <v>28.599</v>
      </c>
      <c r="H3" s="8">
        <f t="shared" ref="H3:H8" si="3">SUM(E3,G3)</f>
        <v>78.1823333333333</v>
      </c>
      <c r="I3" s="7">
        <v>1</v>
      </c>
      <c r="J3" s="9" t="s">
        <v>12</v>
      </c>
    </row>
    <row r="4" ht="35" customHeight="1" spans="1:10">
      <c r="A4" s="4" t="s">
        <v>13</v>
      </c>
      <c r="B4" s="4">
        <v>65</v>
      </c>
      <c r="C4" s="5">
        <v>80.3333333333333</v>
      </c>
      <c r="D4" s="6">
        <f t="shared" si="0"/>
        <v>145.333333333333</v>
      </c>
      <c r="E4" s="6">
        <f t="shared" si="1"/>
        <v>50.8666666666667</v>
      </c>
      <c r="F4" s="7">
        <v>87.5</v>
      </c>
      <c r="G4" s="8">
        <f t="shared" si="2"/>
        <v>26.25</v>
      </c>
      <c r="H4" s="8">
        <f t="shared" si="3"/>
        <v>77.1166666666667</v>
      </c>
      <c r="I4" s="7">
        <v>2</v>
      </c>
      <c r="J4" s="9" t="s">
        <v>12</v>
      </c>
    </row>
    <row r="5" ht="35" customHeight="1" spans="1:10">
      <c r="A5" s="4" t="s">
        <v>14</v>
      </c>
      <c r="B5" s="4">
        <v>67</v>
      </c>
      <c r="C5" s="5">
        <v>76.6666666666667</v>
      </c>
      <c r="D5" s="6">
        <f t="shared" si="0"/>
        <v>143.666666666667</v>
      </c>
      <c r="E5" s="6">
        <f t="shared" si="1"/>
        <v>50.2833333333333</v>
      </c>
      <c r="F5" s="7">
        <v>87.83</v>
      </c>
      <c r="G5" s="8">
        <f t="shared" si="2"/>
        <v>26.349</v>
      </c>
      <c r="H5" s="8">
        <f t="shared" si="3"/>
        <v>76.6323333333333</v>
      </c>
      <c r="I5" s="7">
        <v>3</v>
      </c>
      <c r="J5" s="3"/>
    </row>
    <row r="6" ht="35" customHeight="1" spans="1:10">
      <c r="A6" s="4" t="s">
        <v>15</v>
      </c>
      <c r="B6" s="4">
        <v>61</v>
      </c>
      <c r="C6" s="5">
        <v>82.3333333333333</v>
      </c>
      <c r="D6" s="6">
        <f t="shared" si="0"/>
        <v>143.333333333333</v>
      </c>
      <c r="E6" s="6">
        <f t="shared" si="1"/>
        <v>50.1666666666667</v>
      </c>
      <c r="F6" s="7">
        <v>84.33</v>
      </c>
      <c r="G6" s="8">
        <f t="shared" si="2"/>
        <v>25.299</v>
      </c>
      <c r="H6" s="8">
        <f t="shared" si="3"/>
        <v>75.4656666666667</v>
      </c>
      <c r="I6" s="7">
        <v>4</v>
      </c>
      <c r="J6" s="3"/>
    </row>
    <row r="7" ht="35" customHeight="1" spans="1:10">
      <c r="A7" s="4" t="s">
        <v>16</v>
      </c>
      <c r="B7" s="4">
        <v>74</v>
      </c>
      <c r="C7" s="5">
        <v>71.6666666666667</v>
      </c>
      <c r="D7" s="6">
        <f t="shared" si="0"/>
        <v>145.666666666667</v>
      </c>
      <c r="E7" s="6">
        <f t="shared" si="1"/>
        <v>50.9833333333333</v>
      </c>
      <c r="F7" s="7">
        <v>79.33</v>
      </c>
      <c r="G7" s="8">
        <f t="shared" si="2"/>
        <v>23.799</v>
      </c>
      <c r="H7" s="8">
        <f t="shared" si="3"/>
        <v>74.7823333333333</v>
      </c>
      <c r="I7" s="7">
        <v>5</v>
      </c>
      <c r="J7" s="3"/>
    </row>
    <row r="8" ht="35" customHeight="1" spans="1:10">
      <c r="A8" s="4" t="s">
        <v>17</v>
      </c>
      <c r="B8" s="4">
        <v>64</v>
      </c>
      <c r="C8" s="5">
        <v>79.3333333333333</v>
      </c>
      <c r="D8" s="6">
        <f t="shared" si="0"/>
        <v>143.333333333333</v>
      </c>
      <c r="E8" s="6">
        <f t="shared" si="1"/>
        <v>50.1666666666667</v>
      </c>
      <c r="F8" s="7">
        <v>75.83</v>
      </c>
      <c r="G8" s="8">
        <f t="shared" si="2"/>
        <v>22.749</v>
      </c>
      <c r="H8" s="8">
        <f t="shared" si="3"/>
        <v>72.9156666666667</v>
      </c>
      <c r="I8" s="7">
        <v>6</v>
      </c>
      <c r="J8" s="3"/>
    </row>
  </sheetData>
  <mergeCells count="1">
    <mergeCell ref="A1:J1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2020-06-05T08:40:00Z</dcterms:created>
  <dcterms:modified xsi:type="dcterms:W3CDTF">2020-06-05T10:15:09Z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